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1475" windowHeight="4680"/>
  </bookViews>
  <sheets>
    <sheet name="AlunosManha2014_1" sheetId="1" r:id="rId1"/>
    <sheet name="TrabPresença" sheetId="2" r:id="rId2"/>
    <sheet name="Resenha2" sheetId="3" r:id="rId3"/>
  </sheets>
  <calcPr calcId="125725"/>
</workbook>
</file>

<file path=xl/calcChain.xml><?xml version="1.0" encoding="utf-8"?>
<calcChain xmlns="http://schemas.openxmlformats.org/spreadsheetml/2006/main">
  <c r="G34" i="3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2"/>
  <c r="E3"/>
  <c r="J3" s="1"/>
  <c r="E4"/>
  <c r="E5"/>
  <c r="E6"/>
  <c r="E7"/>
  <c r="J7" s="1"/>
  <c r="E8"/>
  <c r="E9"/>
  <c r="E10"/>
  <c r="E11"/>
  <c r="J11" s="1"/>
  <c r="E12"/>
  <c r="E13"/>
  <c r="E14"/>
  <c r="E15"/>
  <c r="J15" s="1"/>
  <c r="E16"/>
  <c r="E17"/>
  <c r="E18"/>
  <c r="E19"/>
  <c r="J19" s="1"/>
  <c r="E20"/>
  <c r="E21"/>
  <c r="E22"/>
  <c r="E23"/>
  <c r="E24"/>
  <c r="E25"/>
  <c r="E26"/>
  <c r="E27"/>
  <c r="J27" s="1"/>
  <c r="E28"/>
  <c r="E29"/>
  <c r="E30"/>
  <c r="E31"/>
  <c r="J31" s="1"/>
  <c r="E32"/>
  <c r="E33"/>
  <c r="E34"/>
  <c r="E2"/>
  <c r="J2" s="1"/>
  <c r="J34" l="1"/>
  <c r="J30"/>
  <c r="J26"/>
  <c r="J22"/>
  <c r="J18"/>
  <c r="J14"/>
  <c r="J10"/>
  <c r="J6"/>
  <c r="J23"/>
  <c r="J32"/>
  <c r="J28"/>
  <c r="J24"/>
  <c r="J20"/>
  <c r="J12"/>
  <c r="J8"/>
  <c r="J4"/>
  <c r="J33"/>
  <c r="J29"/>
  <c r="J25"/>
  <c r="J21"/>
  <c r="J17"/>
  <c r="J13"/>
  <c r="J9"/>
  <c r="J5"/>
  <c r="J16"/>
</calcChain>
</file>

<file path=xl/sharedStrings.xml><?xml version="1.0" encoding="utf-8"?>
<sst xmlns="http://schemas.openxmlformats.org/spreadsheetml/2006/main" count="226" uniqueCount="82">
  <si>
    <t>RA</t>
  </si>
  <si>
    <t>Media</t>
  </si>
  <si>
    <t xml:space="preserve">#1780781311002       </t>
  </si>
  <si>
    <t xml:space="preserve">#1780781311003       </t>
  </si>
  <si>
    <t xml:space="preserve">#1780781311007       </t>
  </si>
  <si>
    <t xml:space="preserve">#111307              </t>
  </si>
  <si>
    <t xml:space="preserve">#102307              </t>
  </si>
  <si>
    <t xml:space="preserve">#1780781321044       </t>
  </si>
  <si>
    <t xml:space="preserve">#1780781311010       </t>
  </si>
  <si>
    <t xml:space="preserve">#1780781311012       </t>
  </si>
  <si>
    <t xml:space="preserve">#1780781311016       </t>
  </si>
  <si>
    <t xml:space="preserve">#1780781311001       </t>
  </si>
  <si>
    <t xml:space="preserve">#1780781311017       </t>
  </si>
  <si>
    <t xml:space="preserve">#92015               </t>
  </si>
  <si>
    <t xml:space="preserve">#1780781311018       </t>
  </si>
  <si>
    <t xml:space="preserve">#1780781311019       </t>
  </si>
  <si>
    <t xml:space="preserve">#1780781221020       </t>
  </si>
  <si>
    <t xml:space="preserve">#1780781311043       </t>
  </si>
  <si>
    <t xml:space="preserve">#1780781311023       </t>
  </si>
  <si>
    <t xml:space="preserve">#112320              </t>
  </si>
  <si>
    <t xml:space="preserve">#1780781411023       </t>
  </si>
  <si>
    <t xml:space="preserve">#1780781311025       </t>
  </si>
  <si>
    <t xml:space="preserve">#1780781311027       </t>
  </si>
  <si>
    <t xml:space="preserve">#102327              </t>
  </si>
  <si>
    <t xml:space="preserve">#1780781311028       </t>
  </si>
  <si>
    <t xml:space="preserve">#1780781311029       </t>
  </si>
  <si>
    <t xml:space="preserve">#1780781211022       </t>
  </si>
  <si>
    <t xml:space="preserve">#1780781311030       </t>
  </si>
  <si>
    <t xml:space="preserve">#1780781321001       </t>
  </si>
  <si>
    <t xml:space="preserve">#1780781321025       </t>
  </si>
  <si>
    <t xml:space="preserve">#1780781311031       </t>
  </si>
  <si>
    <t xml:space="preserve">#1780781311033       </t>
  </si>
  <si>
    <t xml:space="preserve">#1780781221043       </t>
  </si>
  <si>
    <t xml:space="preserve">#102337              </t>
  </si>
  <si>
    <t xml:space="preserve">#112334              </t>
  </si>
  <si>
    <t>Prova1</t>
  </si>
  <si>
    <t>Prova2</t>
  </si>
  <si>
    <t>Prova3</t>
  </si>
  <si>
    <t>MédiaProvas</t>
  </si>
  <si>
    <t>Resenha1</t>
  </si>
  <si>
    <t>Resenha2</t>
  </si>
  <si>
    <t>TotalRes.</t>
  </si>
  <si>
    <t>Projeto Interdisciplinar</t>
  </si>
  <si>
    <t>Trab1</t>
  </si>
  <si>
    <t>Trab2</t>
  </si>
  <si>
    <t>Trab3</t>
  </si>
  <si>
    <t>sim</t>
  </si>
  <si>
    <t>Formatação (0-1)</t>
  </si>
  <si>
    <t>Chamada dos Trabalhos  (0-1,5)</t>
  </si>
  <si>
    <t>Tópicos solicitados(Introd.; Palavras-chave, etc) (0-1,5)</t>
  </si>
  <si>
    <t>Escrita (0-1,5)</t>
  </si>
  <si>
    <t>Total</t>
  </si>
  <si>
    <t>Obs.:</t>
  </si>
  <si>
    <t>Não tem referências dos 3 trabalhos solicitados.</t>
  </si>
  <si>
    <t>Só tem uma das três referências exigidas</t>
  </si>
  <si>
    <t>Não possui nenhuma chamada das referências principais e as palavras-chave podem ser melhoradas</t>
  </si>
  <si>
    <t>Um trabalho que não foi publicado não é referência, no caso da resenha1.</t>
  </si>
  <si>
    <t>Quando usa-se um autor diretamente não usa apud.</t>
  </si>
  <si>
    <t>Não entregou</t>
  </si>
  <si>
    <t>Só tinha a chamada de um dos trabalhos, deixou uma coluna em branco e não usou apud)</t>
  </si>
  <si>
    <t>Não enviou o trabalho</t>
  </si>
  <si>
    <t>Só tem um dos artigos solicitados</t>
  </si>
  <si>
    <t>Além de usabilidade, o tema dos trabalhos era acessibilidade</t>
  </si>
  <si>
    <t>Faltou escrever as chamadas dos trabalhos usando ABNT.</t>
  </si>
  <si>
    <t>Não tem resumo e nenhuma chamada dos trabalhos solicitados</t>
  </si>
  <si>
    <t>Não usou as normas ABNT para as chamadas dos trabalhos</t>
  </si>
  <si>
    <t>Para chamada de terceiros use apud.</t>
  </si>
  <si>
    <t>Não tem a chamada dos trabalhos, está mal formatado e possui trechos claros de cópia.</t>
  </si>
  <si>
    <t>As referências e as chamadas dos trabalhos não estão de acordo com as normas ABNT.</t>
  </si>
  <si>
    <t>As chamadas dos trabalhos não estão de acordo com as normas ABNT</t>
  </si>
  <si>
    <t>No texto só tem a chamada de um trabalho.</t>
  </si>
  <si>
    <t>No texto só tem a chamada de um trabalho e não seguiu a ABNT</t>
  </si>
  <si>
    <t>Não seguiu o modelo para descrever as referências bibliográficas e nem possui nenhuma chamada aos trabalhos.</t>
  </si>
  <si>
    <t>As referências não tem onde foram publicadas, o trabalho não apresenta chamada para os artigos, não tem resumo.</t>
  </si>
  <si>
    <t>não tem chamada de um dos trabalhos.</t>
  </si>
  <si>
    <t>Tem referência que não informa onde, nem quando foi publicado. E faltou seguir a ABNT para referenciar os trabalhos</t>
  </si>
  <si>
    <t>Referências (0-1,5)</t>
  </si>
  <si>
    <t>Média Final</t>
  </si>
  <si>
    <t>Situação</t>
  </si>
  <si>
    <t>-</t>
  </si>
  <si>
    <t>AP</t>
  </si>
  <si>
    <t>RP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</si>
</sst>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2" fontId="0" fillId="0" borderId="0" xfId="0" applyNumberFormat="1"/>
    <xf numFmtId="0" fontId="16" fillId="0" borderId="0" xfId="0" applyFont="1" applyAlignment="1">
      <alignment wrapText="1"/>
    </xf>
    <xf numFmtId="2" fontId="16" fillId="0" borderId="0" xfId="0" applyNumberFormat="1" applyFon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workbookViewId="0">
      <pane ySplit="1" topLeftCell="A2" activePane="bottomLeft" state="frozen"/>
      <selection pane="bottomLeft" activeCell="L7" sqref="L7"/>
    </sheetView>
  </sheetViews>
  <sheetFormatPr defaultRowHeight="15"/>
  <cols>
    <col min="1" max="1" width="18.28515625" bestFit="1" customWidth="1"/>
    <col min="2" max="4" width="8.140625" customWidth="1"/>
    <col min="5" max="5" width="12.42578125" bestFit="1" customWidth="1"/>
    <col min="6" max="7" width="9.5703125" bestFit="1" customWidth="1"/>
    <col min="8" max="8" width="9.140625" bestFit="1" customWidth="1"/>
    <col min="9" max="9" width="21.85546875" bestFit="1" customWidth="1"/>
    <col min="10" max="10" width="9.140625" style="2"/>
    <col min="11" max="11" width="11.28515625" bestFit="1" customWidth="1"/>
  </cols>
  <sheetData>
    <row r="1" spans="1:12" s="1" customFormat="1">
      <c r="A1" s="1" t="s">
        <v>0</v>
      </c>
      <c r="B1" s="1" t="s">
        <v>35</v>
      </c>
      <c r="C1" s="1" t="s">
        <v>36</v>
      </c>
      <c r="D1" s="1" t="s">
        <v>37</v>
      </c>
      <c r="E1" s="1" t="s">
        <v>38</v>
      </c>
      <c r="F1" s="1" t="s">
        <v>39</v>
      </c>
      <c r="G1" s="1" t="s">
        <v>40</v>
      </c>
      <c r="H1" s="1" t="s">
        <v>41</v>
      </c>
      <c r="I1" s="1" t="s">
        <v>42</v>
      </c>
      <c r="J1" s="4" t="s">
        <v>1</v>
      </c>
      <c r="K1" s="1" t="s">
        <v>77</v>
      </c>
      <c r="L1" s="1" t="s">
        <v>78</v>
      </c>
    </row>
    <row r="2" spans="1:12">
      <c r="A2" t="s">
        <v>2</v>
      </c>
      <c r="B2">
        <v>8.5</v>
      </c>
      <c r="C2">
        <v>7.5</v>
      </c>
      <c r="D2">
        <v>5</v>
      </c>
      <c r="E2" s="2">
        <f>(B2+C2+D2)/3</f>
        <v>7</v>
      </c>
      <c r="F2">
        <v>3</v>
      </c>
      <c r="G2">
        <v>4</v>
      </c>
      <c r="H2">
        <f>F2+G2</f>
        <v>7</v>
      </c>
      <c r="I2">
        <v>7</v>
      </c>
      <c r="J2" s="2">
        <f>(E2*0.65)+(H2*0.2)+(I2*0.15)</f>
        <v>7</v>
      </c>
      <c r="K2">
        <v>7</v>
      </c>
      <c r="L2" t="s">
        <v>80</v>
      </c>
    </row>
    <row r="3" spans="1:12">
      <c r="A3" t="s">
        <v>3</v>
      </c>
      <c r="B3">
        <v>7</v>
      </c>
      <c r="C3">
        <v>6.5</v>
      </c>
      <c r="D3">
        <v>9</v>
      </c>
      <c r="E3" s="2">
        <f t="shared" ref="E3:E34" si="0">(B3+C3+D3)/3</f>
        <v>7.5</v>
      </c>
      <c r="F3">
        <v>2</v>
      </c>
      <c r="G3">
        <v>4</v>
      </c>
      <c r="H3">
        <f t="shared" ref="H3:H34" si="1">F3+G3</f>
        <v>6</v>
      </c>
      <c r="I3">
        <v>10</v>
      </c>
      <c r="J3" s="2">
        <f t="shared" ref="J3:J32" si="2">(E3*0.65)+(H3*0.2)+(I3*0.15)</f>
        <v>7.5750000000000002</v>
      </c>
      <c r="K3">
        <v>7.5</v>
      </c>
      <c r="L3" t="s">
        <v>80</v>
      </c>
    </row>
    <row r="4" spans="1:12">
      <c r="A4" t="s">
        <v>4</v>
      </c>
      <c r="B4">
        <v>10</v>
      </c>
      <c r="C4">
        <v>3</v>
      </c>
      <c r="D4">
        <v>5.5</v>
      </c>
      <c r="E4" s="2">
        <f t="shared" si="0"/>
        <v>6.166666666666667</v>
      </c>
      <c r="F4">
        <v>3</v>
      </c>
      <c r="G4">
        <v>5.5</v>
      </c>
      <c r="H4">
        <f t="shared" si="1"/>
        <v>8.5</v>
      </c>
      <c r="I4">
        <v>10</v>
      </c>
      <c r="J4" s="2">
        <f t="shared" si="2"/>
        <v>7.2083333333333339</v>
      </c>
      <c r="K4">
        <v>7</v>
      </c>
      <c r="L4" t="s">
        <v>80</v>
      </c>
    </row>
    <row r="5" spans="1:12">
      <c r="A5" t="s">
        <v>5</v>
      </c>
      <c r="B5">
        <v>6</v>
      </c>
      <c r="C5">
        <v>6</v>
      </c>
      <c r="D5">
        <v>5</v>
      </c>
      <c r="E5" s="2">
        <f t="shared" si="0"/>
        <v>5.666666666666667</v>
      </c>
      <c r="F5">
        <v>3</v>
      </c>
      <c r="G5">
        <v>6</v>
      </c>
      <c r="H5">
        <f t="shared" si="1"/>
        <v>9</v>
      </c>
      <c r="I5" t="s">
        <v>79</v>
      </c>
      <c r="J5" s="2">
        <f>(E5*0.8)+(H5*0.2)</f>
        <v>6.3333333333333339</v>
      </c>
      <c r="K5">
        <v>6.5</v>
      </c>
      <c r="L5" t="s">
        <v>80</v>
      </c>
    </row>
    <row r="6" spans="1:12">
      <c r="A6" t="s">
        <v>6</v>
      </c>
      <c r="B6">
        <v>7</v>
      </c>
      <c r="C6">
        <v>5.5</v>
      </c>
      <c r="D6">
        <v>7</v>
      </c>
      <c r="E6" s="2">
        <f t="shared" si="0"/>
        <v>6.5</v>
      </c>
      <c r="F6">
        <v>3</v>
      </c>
      <c r="G6">
        <v>6.5</v>
      </c>
      <c r="H6">
        <f t="shared" si="1"/>
        <v>9.5</v>
      </c>
      <c r="I6" t="s">
        <v>79</v>
      </c>
      <c r="J6" s="2">
        <f>(E6*0.8)+(H6*0.2)</f>
        <v>7.1000000000000005</v>
      </c>
      <c r="K6">
        <v>7</v>
      </c>
      <c r="L6" t="s">
        <v>80</v>
      </c>
    </row>
    <row r="7" spans="1:12">
      <c r="A7" t="s">
        <v>7</v>
      </c>
      <c r="B7">
        <v>5</v>
      </c>
      <c r="C7">
        <v>4</v>
      </c>
      <c r="E7" s="2">
        <f t="shared" si="0"/>
        <v>3</v>
      </c>
      <c r="G7">
        <v>0</v>
      </c>
      <c r="H7">
        <f t="shared" si="1"/>
        <v>0</v>
      </c>
      <c r="J7" s="2">
        <f t="shared" si="2"/>
        <v>1.9500000000000002</v>
      </c>
      <c r="K7">
        <v>2</v>
      </c>
      <c r="L7" t="s">
        <v>81</v>
      </c>
    </row>
    <row r="8" spans="1:12">
      <c r="A8" t="s">
        <v>8</v>
      </c>
      <c r="B8">
        <v>7.5</v>
      </c>
      <c r="C8">
        <v>5</v>
      </c>
      <c r="D8">
        <v>6</v>
      </c>
      <c r="E8" s="2">
        <f t="shared" si="0"/>
        <v>6.166666666666667</v>
      </c>
      <c r="F8">
        <v>3</v>
      </c>
      <c r="G8">
        <v>5.5</v>
      </c>
      <c r="H8">
        <f t="shared" si="1"/>
        <v>8.5</v>
      </c>
      <c r="I8">
        <v>7</v>
      </c>
      <c r="J8" s="2">
        <f t="shared" si="2"/>
        <v>6.7583333333333337</v>
      </c>
      <c r="K8">
        <v>6.5</v>
      </c>
      <c r="L8" t="s">
        <v>80</v>
      </c>
    </row>
    <row r="9" spans="1:12">
      <c r="A9" t="s">
        <v>9</v>
      </c>
      <c r="B9">
        <v>6.5</v>
      </c>
      <c r="C9">
        <v>8.5</v>
      </c>
      <c r="D9">
        <v>7</v>
      </c>
      <c r="E9" s="2">
        <f t="shared" si="0"/>
        <v>7.333333333333333</v>
      </c>
      <c r="G9">
        <v>0</v>
      </c>
      <c r="H9">
        <f t="shared" si="1"/>
        <v>0</v>
      </c>
      <c r="J9" s="2">
        <f t="shared" si="2"/>
        <v>4.7666666666666666</v>
      </c>
      <c r="K9">
        <v>5</v>
      </c>
      <c r="L9" t="s">
        <v>81</v>
      </c>
    </row>
    <row r="10" spans="1:12">
      <c r="A10" t="s">
        <v>10</v>
      </c>
      <c r="B10">
        <v>8</v>
      </c>
      <c r="C10">
        <v>8</v>
      </c>
      <c r="D10">
        <v>10</v>
      </c>
      <c r="E10" s="2">
        <f t="shared" si="0"/>
        <v>8.6666666666666661</v>
      </c>
      <c r="F10">
        <v>3</v>
      </c>
      <c r="G10">
        <v>7</v>
      </c>
      <c r="H10">
        <f t="shared" si="1"/>
        <v>10</v>
      </c>
      <c r="I10">
        <v>10</v>
      </c>
      <c r="J10" s="2">
        <f t="shared" si="2"/>
        <v>9.1333333333333329</v>
      </c>
      <c r="K10">
        <v>9</v>
      </c>
      <c r="L10" t="s">
        <v>80</v>
      </c>
    </row>
    <row r="11" spans="1:12">
      <c r="A11" t="s">
        <v>11</v>
      </c>
      <c r="E11" s="2">
        <f t="shared" si="0"/>
        <v>0</v>
      </c>
      <c r="G11">
        <v>0</v>
      </c>
      <c r="H11">
        <f t="shared" si="1"/>
        <v>0</v>
      </c>
      <c r="J11" s="2">
        <f t="shared" si="2"/>
        <v>0</v>
      </c>
      <c r="K11">
        <v>0</v>
      </c>
      <c r="L11" t="s">
        <v>80</v>
      </c>
    </row>
    <row r="12" spans="1:12">
      <c r="A12" t="s">
        <v>12</v>
      </c>
      <c r="B12">
        <v>7</v>
      </c>
      <c r="C12">
        <v>6</v>
      </c>
      <c r="D12">
        <v>5.5</v>
      </c>
      <c r="E12" s="2">
        <f t="shared" si="0"/>
        <v>6.166666666666667</v>
      </c>
      <c r="F12">
        <v>3</v>
      </c>
      <c r="G12">
        <v>4</v>
      </c>
      <c r="H12">
        <f t="shared" si="1"/>
        <v>7</v>
      </c>
      <c r="I12">
        <v>10</v>
      </c>
      <c r="J12" s="2">
        <f t="shared" si="2"/>
        <v>6.9083333333333341</v>
      </c>
      <c r="K12">
        <v>7</v>
      </c>
      <c r="L12" t="s">
        <v>80</v>
      </c>
    </row>
    <row r="13" spans="1:12">
      <c r="A13" t="s">
        <v>13</v>
      </c>
      <c r="B13">
        <v>4.5</v>
      </c>
      <c r="C13">
        <v>8</v>
      </c>
      <c r="D13">
        <v>4.5</v>
      </c>
      <c r="E13" s="2">
        <f t="shared" si="0"/>
        <v>5.666666666666667</v>
      </c>
      <c r="G13">
        <v>2</v>
      </c>
      <c r="H13">
        <f t="shared" si="1"/>
        <v>2</v>
      </c>
      <c r="J13" s="2">
        <f>(E13*0.8)+(H13*0.2)</f>
        <v>4.9333333333333345</v>
      </c>
      <c r="K13">
        <v>5</v>
      </c>
      <c r="L13" t="s">
        <v>81</v>
      </c>
    </row>
    <row r="14" spans="1:12">
      <c r="A14" t="s">
        <v>14</v>
      </c>
      <c r="B14">
        <v>8.5</v>
      </c>
      <c r="C14">
        <v>9</v>
      </c>
      <c r="D14">
        <v>10</v>
      </c>
      <c r="E14" s="2">
        <f t="shared" si="0"/>
        <v>9.1666666666666661</v>
      </c>
      <c r="F14">
        <v>3</v>
      </c>
      <c r="G14">
        <v>6.5</v>
      </c>
      <c r="H14">
        <f t="shared" si="1"/>
        <v>9.5</v>
      </c>
      <c r="I14">
        <v>10</v>
      </c>
      <c r="J14" s="2">
        <f t="shared" si="2"/>
        <v>9.3583333333333343</v>
      </c>
      <c r="K14">
        <v>9.5</v>
      </c>
      <c r="L14" t="s">
        <v>80</v>
      </c>
    </row>
    <row r="15" spans="1:12">
      <c r="A15" t="s">
        <v>15</v>
      </c>
      <c r="B15">
        <v>7</v>
      </c>
      <c r="C15">
        <v>6.5</v>
      </c>
      <c r="E15" s="2">
        <f t="shared" si="0"/>
        <v>4.5</v>
      </c>
      <c r="G15">
        <v>0</v>
      </c>
      <c r="H15">
        <f t="shared" si="1"/>
        <v>0</v>
      </c>
      <c r="I15">
        <v>4</v>
      </c>
      <c r="J15" s="2">
        <f t="shared" si="2"/>
        <v>3.5250000000000004</v>
      </c>
      <c r="K15">
        <v>3.5</v>
      </c>
      <c r="L15" t="s">
        <v>81</v>
      </c>
    </row>
    <row r="16" spans="1:12">
      <c r="A16" t="s">
        <v>16</v>
      </c>
      <c r="E16" s="2">
        <f t="shared" si="0"/>
        <v>0</v>
      </c>
      <c r="G16">
        <v>0</v>
      </c>
      <c r="H16">
        <f t="shared" si="1"/>
        <v>0</v>
      </c>
      <c r="J16" s="2">
        <f t="shared" si="2"/>
        <v>0</v>
      </c>
      <c r="K16">
        <v>0</v>
      </c>
      <c r="L16" t="s">
        <v>81</v>
      </c>
    </row>
    <row r="17" spans="1:12">
      <c r="A17" t="s">
        <v>17</v>
      </c>
      <c r="B17">
        <v>6</v>
      </c>
      <c r="C17">
        <v>4.5</v>
      </c>
      <c r="D17">
        <v>6</v>
      </c>
      <c r="E17" s="2">
        <f t="shared" si="0"/>
        <v>5.5</v>
      </c>
      <c r="F17">
        <v>3</v>
      </c>
      <c r="G17">
        <v>5</v>
      </c>
      <c r="H17">
        <f t="shared" si="1"/>
        <v>8</v>
      </c>
      <c r="I17">
        <v>8.5</v>
      </c>
      <c r="J17" s="2">
        <f t="shared" si="2"/>
        <v>6.4500000000000011</v>
      </c>
      <c r="K17">
        <v>6.5</v>
      </c>
      <c r="L17" t="s">
        <v>80</v>
      </c>
    </row>
    <row r="18" spans="1:12">
      <c r="A18" t="s">
        <v>18</v>
      </c>
      <c r="B18">
        <v>8.5</v>
      </c>
      <c r="C18">
        <v>6.5</v>
      </c>
      <c r="D18">
        <v>7.5</v>
      </c>
      <c r="E18" s="2">
        <f t="shared" si="0"/>
        <v>7.5</v>
      </c>
      <c r="F18">
        <v>3</v>
      </c>
      <c r="G18">
        <v>6.5</v>
      </c>
      <c r="H18">
        <f t="shared" si="1"/>
        <v>9.5</v>
      </c>
      <c r="I18">
        <v>10</v>
      </c>
      <c r="J18" s="2">
        <f t="shared" si="2"/>
        <v>8.2750000000000004</v>
      </c>
      <c r="K18">
        <v>8.5</v>
      </c>
      <c r="L18" t="s">
        <v>80</v>
      </c>
    </row>
    <row r="19" spans="1:12">
      <c r="A19" t="s">
        <v>19</v>
      </c>
      <c r="E19" s="2">
        <f t="shared" si="0"/>
        <v>0</v>
      </c>
      <c r="G19">
        <v>0</v>
      </c>
      <c r="H19">
        <f t="shared" si="1"/>
        <v>0</v>
      </c>
      <c r="J19" s="2">
        <f t="shared" si="2"/>
        <v>0</v>
      </c>
      <c r="K19">
        <v>0</v>
      </c>
      <c r="L19" t="s">
        <v>81</v>
      </c>
    </row>
    <row r="20" spans="1:12">
      <c r="A20" t="s">
        <v>20</v>
      </c>
      <c r="E20" s="2">
        <f t="shared" si="0"/>
        <v>0</v>
      </c>
      <c r="G20">
        <v>0</v>
      </c>
      <c r="H20">
        <f t="shared" si="1"/>
        <v>0</v>
      </c>
      <c r="J20" s="2">
        <f t="shared" si="2"/>
        <v>0</v>
      </c>
      <c r="K20">
        <v>0</v>
      </c>
      <c r="L20" t="s">
        <v>81</v>
      </c>
    </row>
    <row r="21" spans="1:12">
      <c r="A21" t="s">
        <v>21</v>
      </c>
      <c r="B21">
        <v>8.5</v>
      </c>
      <c r="C21">
        <v>7.5</v>
      </c>
      <c r="D21">
        <v>8.5</v>
      </c>
      <c r="E21" s="2">
        <f t="shared" si="0"/>
        <v>8.1666666666666661</v>
      </c>
      <c r="F21">
        <v>3</v>
      </c>
      <c r="G21">
        <v>6</v>
      </c>
      <c r="H21">
        <f t="shared" si="1"/>
        <v>9</v>
      </c>
      <c r="I21">
        <v>10</v>
      </c>
      <c r="J21" s="2">
        <f t="shared" si="2"/>
        <v>8.6083333333333343</v>
      </c>
      <c r="K21">
        <v>8.5</v>
      </c>
      <c r="L21" t="s">
        <v>80</v>
      </c>
    </row>
    <row r="22" spans="1:12">
      <c r="A22" t="s">
        <v>22</v>
      </c>
      <c r="B22">
        <v>6</v>
      </c>
      <c r="C22">
        <v>6</v>
      </c>
      <c r="D22">
        <v>10</v>
      </c>
      <c r="E22" s="2">
        <f t="shared" si="0"/>
        <v>7.333333333333333</v>
      </c>
      <c r="F22">
        <v>3</v>
      </c>
      <c r="G22">
        <v>3</v>
      </c>
      <c r="H22">
        <f t="shared" si="1"/>
        <v>6</v>
      </c>
      <c r="I22">
        <v>7</v>
      </c>
      <c r="J22" s="2">
        <f t="shared" si="2"/>
        <v>7.0166666666666666</v>
      </c>
      <c r="K22">
        <v>7</v>
      </c>
      <c r="L22" t="s">
        <v>80</v>
      </c>
    </row>
    <row r="23" spans="1:12">
      <c r="A23" t="s">
        <v>23</v>
      </c>
      <c r="E23" s="2">
        <f t="shared" si="0"/>
        <v>0</v>
      </c>
      <c r="G23">
        <v>0</v>
      </c>
      <c r="H23">
        <f t="shared" si="1"/>
        <v>0</v>
      </c>
      <c r="J23" s="2">
        <f t="shared" si="2"/>
        <v>0</v>
      </c>
      <c r="K23">
        <v>0</v>
      </c>
      <c r="L23" t="s">
        <v>81</v>
      </c>
    </row>
    <row r="24" spans="1:12">
      <c r="A24" t="s">
        <v>24</v>
      </c>
      <c r="B24">
        <v>8</v>
      </c>
      <c r="C24">
        <v>7.5</v>
      </c>
      <c r="D24">
        <v>6.5</v>
      </c>
      <c r="E24" s="2">
        <f t="shared" si="0"/>
        <v>7.333333333333333</v>
      </c>
      <c r="F24">
        <v>3</v>
      </c>
      <c r="G24">
        <v>6</v>
      </c>
      <c r="H24">
        <f t="shared" si="1"/>
        <v>9</v>
      </c>
      <c r="I24">
        <v>10</v>
      </c>
      <c r="J24" s="2">
        <f t="shared" si="2"/>
        <v>8.0666666666666664</v>
      </c>
      <c r="K24">
        <v>8</v>
      </c>
      <c r="L24" t="s">
        <v>80</v>
      </c>
    </row>
    <row r="25" spans="1:12">
      <c r="A25" t="s">
        <v>25</v>
      </c>
      <c r="B25">
        <v>8</v>
      </c>
      <c r="C25">
        <v>8.5</v>
      </c>
      <c r="D25">
        <v>10</v>
      </c>
      <c r="E25" s="2">
        <f t="shared" si="0"/>
        <v>8.8333333333333339</v>
      </c>
      <c r="F25">
        <v>3</v>
      </c>
      <c r="G25">
        <v>6</v>
      </c>
      <c r="H25">
        <f t="shared" si="1"/>
        <v>9</v>
      </c>
      <c r="I25">
        <v>10</v>
      </c>
      <c r="J25" s="2">
        <f t="shared" si="2"/>
        <v>9.0416666666666679</v>
      </c>
      <c r="K25">
        <v>9</v>
      </c>
      <c r="L25" t="s">
        <v>80</v>
      </c>
    </row>
    <row r="26" spans="1:12">
      <c r="A26" t="s">
        <v>26</v>
      </c>
      <c r="B26">
        <v>6</v>
      </c>
      <c r="C26">
        <v>6</v>
      </c>
      <c r="D26">
        <v>5.5</v>
      </c>
      <c r="E26" s="2">
        <f t="shared" si="0"/>
        <v>5.833333333333333</v>
      </c>
      <c r="F26">
        <v>3</v>
      </c>
      <c r="G26">
        <v>6</v>
      </c>
      <c r="H26">
        <f t="shared" si="1"/>
        <v>9</v>
      </c>
      <c r="J26" s="2">
        <f>(E26*0.8)+(H26*0.2)</f>
        <v>6.4666666666666668</v>
      </c>
      <c r="K26">
        <v>6.5</v>
      </c>
      <c r="L26" t="s">
        <v>80</v>
      </c>
    </row>
    <row r="27" spans="1:12">
      <c r="A27" t="s">
        <v>27</v>
      </c>
      <c r="B27">
        <v>6</v>
      </c>
      <c r="C27">
        <v>7</v>
      </c>
      <c r="D27">
        <v>7</v>
      </c>
      <c r="E27" s="2">
        <f t="shared" si="0"/>
        <v>6.666666666666667</v>
      </c>
      <c r="F27">
        <v>3</v>
      </c>
      <c r="G27">
        <v>6</v>
      </c>
      <c r="H27">
        <f t="shared" si="1"/>
        <v>9</v>
      </c>
      <c r="I27">
        <v>10</v>
      </c>
      <c r="J27" s="2">
        <f t="shared" si="2"/>
        <v>7.6333333333333337</v>
      </c>
      <c r="K27">
        <v>7.5</v>
      </c>
      <c r="L27" t="s">
        <v>80</v>
      </c>
    </row>
    <row r="28" spans="1:12">
      <c r="A28" t="s">
        <v>28</v>
      </c>
      <c r="B28">
        <v>6.5</v>
      </c>
      <c r="C28">
        <v>4</v>
      </c>
      <c r="D28">
        <v>5</v>
      </c>
      <c r="E28" s="2">
        <f t="shared" si="0"/>
        <v>5.166666666666667</v>
      </c>
      <c r="F28">
        <v>3</v>
      </c>
      <c r="G28">
        <v>2.5</v>
      </c>
      <c r="H28">
        <f t="shared" si="1"/>
        <v>5.5</v>
      </c>
      <c r="I28">
        <v>7</v>
      </c>
      <c r="J28" s="2">
        <f t="shared" si="2"/>
        <v>5.5083333333333337</v>
      </c>
      <c r="K28">
        <v>5.5</v>
      </c>
      <c r="L28" t="s">
        <v>81</v>
      </c>
    </row>
    <row r="29" spans="1:12">
      <c r="A29" t="s">
        <v>29</v>
      </c>
      <c r="B29">
        <v>8</v>
      </c>
      <c r="C29">
        <v>3.5</v>
      </c>
      <c r="D29">
        <v>6</v>
      </c>
      <c r="E29" s="2">
        <f t="shared" si="0"/>
        <v>5.833333333333333</v>
      </c>
      <c r="F29">
        <v>3</v>
      </c>
      <c r="G29">
        <v>5.5</v>
      </c>
      <c r="H29">
        <f t="shared" si="1"/>
        <v>8.5</v>
      </c>
      <c r="I29">
        <v>10</v>
      </c>
      <c r="J29" s="2">
        <f t="shared" si="2"/>
        <v>6.9916666666666671</v>
      </c>
      <c r="K29">
        <v>7</v>
      </c>
      <c r="L29" t="s">
        <v>80</v>
      </c>
    </row>
    <row r="30" spans="1:12">
      <c r="A30" t="s">
        <v>30</v>
      </c>
      <c r="B30">
        <v>4</v>
      </c>
      <c r="C30">
        <v>3</v>
      </c>
      <c r="D30">
        <v>3.5</v>
      </c>
      <c r="E30" s="2">
        <f t="shared" si="0"/>
        <v>3.5</v>
      </c>
      <c r="F30">
        <v>3</v>
      </c>
      <c r="G30">
        <v>0</v>
      </c>
      <c r="H30">
        <f t="shared" si="1"/>
        <v>3</v>
      </c>
      <c r="I30">
        <v>8.5</v>
      </c>
      <c r="J30" s="2">
        <f t="shared" si="2"/>
        <v>4.1500000000000004</v>
      </c>
      <c r="K30">
        <v>4</v>
      </c>
      <c r="L30" t="s">
        <v>81</v>
      </c>
    </row>
    <row r="31" spans="1:12">
      <c r="A31" t="s">
        <v>31</v>
      </c>
      <c r="B31">
        <v>5.5</v>
      </c>
      <c r="C31">
        <v>8.5</v>
      </c>
      <c r="D31">
        <v>6</v>
      </c>
      <c r="E31" s="2">
        <f t="shared" si="0"/>
        <v>6.666666666666667</v>
      </c>
      <c r="F31">
        <v>3</v>
      </c>
      <c r="G31">
        <v>3.5</v>
      </c>
      <c r="H31">
        <f t="shared" si="1"/>
        <v>6.5</v>
      </c>
      <c r="I31">
        <v>10</v>
      </c>
      <c r="J31" s="2">
        <f t="shared" si="2"/>
        <v>7.1333333333333337</v>
      </c>
      <c r="K31">
        <v>7</v>
      </c>
      <c r="L31" t="s">
        <v>80</v>
      </c>
    </row>
    <row r="32" spans="1:12">
      <c r="A32" t="s">
        <v>32</v>
      </c>
      <c r="E32" s="2">
        <f t="shared" si="0"/>
        <v>0</v>
      </c>
      <c r="G32">
        <v>0</v>
      </c>
      <c r="H32">
        <f t="shared" si="1"/>
        <v>0</v>
      </c>
      <c r="J32" s="2">
        <f t="shared" si="2"/>
        <v>0</v>
      </c>
      <c r="K32">
        <v>0</v>
      </c>
      <c r="L32" t="s">
        <v>81</v>
      </c>
    </row>
    <row r="33" spans="1:12">
      <c r="A33" t="s">
        <v>33</v>
      </c>
      <c r="B33">
        <v>5</v>
      </c>
      <c r="C33">
        <v>8.5</v>
      </c>
      <c r="D33">
        <v>7</v>
      </c>
      <c r="E33" s="2">
        <f t="shared" si="0"/>
        <v>6.833333333333333</v>
      </c>
      <c r="F33">
        <v>3</v>
      </c>
      <c r="G33">
        <v>6.5</v>
      </c>
      <c r="H33">
        <f t="shared" si="1"/>
        <v>9.5</v>
      </c>
      <c r="J33" s="2">
        <f>(E33*0.8)+(H33*0.2)</f>
        <v>7.3666666666666671</v>
      </c>
      <c r="K33">
        <v>7.5</v>
      </c>
      <c r="L33" t="s">
        <v>80</v>
      </c>
    </row>
    <row r="34" spans="1:12">
      <c r="A34" t="s">
        <v>34</v>
      </c>
      <c r="B34">
        <v>9.5</v>
      </c>
      <c r="C34">
        <v>7.5</v>
      </c>
      <c r="D34">
        <v>4</v>
      </c>
      <c r="E34" s="2">
        <f t="shared" si="0"/>
        <v>7</v>
      </c>
      <c r="F34">
        <v>3</v>
      </c>
      <c r="G34">
        <v>5</v>
      </c>
      <c r="H34">
        <f t="shared" si="1"/>
        <v>8</v>
      </c>
      <c r="J34" s="2">
        <f>(E34*0.8)+(H34*0.2)</f>
        <v>7.2000000000000011</v>
      </c>
      <c r="K34">
        <v>7</v>
      </c>
      <c r="L34" t="s">
        <v>80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4"/>
  <sheetViews>
    <sheetView workbookViewId="0">
      <selection activeCell="D5" sqref="D5"/>
    </sheetView>
  </sheetViews>
  <sheetFormatPr defaultRowHeight="15"/>
  <cols>
    <col min="1" max="1" width="18.28515625" bestFit="1" customWidth="1"/>
  </cols>
  <sheetData>
    <row r="1" spans="1:4">
      <c r="A1" s="1" t="s">
        <v>0</v>
      </c>
      <c r="B1" s="1" t="s">
        <v>43</v>
      </c>
      <c r="C1" s="1" t="s">
        <v>44</v>
      </c>
      <c r="D1" s="1" t="s">
        <v>45</v>
      </c>
    </row>
    <row r="2" spans="1:4">
      <c r="A2" t="s">
        <v>2</v>
      </c>
      <c r="B2" t="s">
        <v>46</v>
      </c>
    </row>
    <row r="3" spans="1:4">
      <c r="A3" t="s">
        <v>3</v>
      </c>
      <c r="B3" t="s">
        <v>46</v>
      </c>
    </row>
    <row r="4" spans="1:4">
      <c r="A4" t="s">
        <v>4</v>
      </c>
      <c r="B4" t="s">
        <v>46</v>
      </c>
      <c r="C4" t="s">
        <v>46</v>
      </c>
      <c r="D4" t="s">
        <v>46</v>
      </c>
    </row>
    <row r="5" spans="1:4">
      <c r="A5" t="s">
        <v>5</v>
      </c>
      <c r="B5" t="s">
        <v>46</v>
      </c>
      <c r="C5" t="s">
        <v>46</v>
      </c>
    </row>
    <row r="6" spans="1:4">
      <c r="A6" t="s">
        <v>6</v>
      </c>
      <c r="B6" t="s">
        <v>46</v>
      </c>
      <c r="C6" t="s">
        <v>46</v>
      </c>
      <c r="D6" t="s">
        <v>46</v>
      </c>
    </row>
    <row r="7" spans="1:4">
      <c r="A7" t="s">
        <v>7</v>
      </c>
      <c r="B7" t="s">
        <v>46</v>
      </c>
    </row>
    <row r="8" spans="1:4">
      <c r="A8" t="s">
        <v>8</v>
      </c>
      <c r="B8" t="s">
        <v>46</v>
      </c>
    </row>
    <row r="9" spans="1:4">
      <c r="A9" t="s">
        <v>9</v>
      </c>
      <c r="B9" t="s">
        <v>46</v>
      </c>
    </row>
    <row r="10" spans="1:4">
      <c r="A10" t="s">
        <v>10</v>
      </c>
      <c r="C10" t="s">
        <v>46</v>
      </c>
    </row>
    <row r="11" spans="1:4">
      <c r="A11" t="s">
        <v>11</v>
      </c>
    </row>
    <row r="12" spans="1:4">
      <c r="A12" t="s">
        <v>12</v>
      </c>
      <c r="B12" t="s">
        <v>46</v>
      </c>
    </row>
    <row r="13" spans="1:4">
      <c r="A13" t="s">
        <v>13</v>
      </c>
      <c r="B13" t="s">
        <v>46</v>
      </c>
      <c r="C13" t="s">
        <v>46</v>
      </c>
    </row>
    <row r="14" spans="1:4">
      <c r="A14" t="s">
        <v>14</v>
      </c>
      <c r="B14" t="s">
        <v>46</v>
      </c>
    </row>
    <row r="15" spans="1:4">
      <c r="A15" t="s">
        <v>15</v>
      </c>
    </row>
    <row r="16" spans="1:4">
      <c r="A16" t="s">
        <v>16</v>
      </c>
    </row>
    <row r="17" spans="1:4">
      <c r="A17" t="s">
        <v>17</v>
      </c>
      <c r="B17" t="s">
        <v>46</v>
      </c>
    </row>
    <row r="18" spans="1:4">
      <c r="A18" t="s">
        <v>18</v>
      </c>
      <c r="C18" t="s">
        <v>46</v>
      </c>
    </row>
    <row r="19" spans="1:4">
      <c r="A19" t="s">
        <v>19</v>
      </c>
    </row>
    <row r="20" spans="1:4">
      <c r="A20" t="s">
        <v>20</v>
      </c>
    </row>
    <row r="21" spans="1:4">
      <c r="A21" t="s">
        <v>21</v>
      </c>
      <c r="B21" t="s">
        <v>46</v>
      </c>
      <c r="C21" t="s">
        <v>46</v>
      </c>
    </row>
    <row r="22" spans="1:4">
      <c r="A22" t="s">
        <v>22</v>
      </c>
      <c r="B22" t="s">
        <v>46</v>
      </c>
    </row>
    <row r="23" spans="1:4">
      <c r="A23" t="s">
        <v>23</v>
      </c>
    </row>
    <row r="24" spans="1:4">
      <c r="A24" t="s">
        <v>24</v>
      </c>
      <c r="B24" t="s">
        <v>46</v>
      </c>
    </row>
    <row r="25" spans="1:4">
      <c r="A25" t="s">
        <v>25</v>
      </c>
      <c r="B25" t="s">
        <v>46</v>
      </c>
      <c r="C25" t="s">
        <v>46</v>
      </c>
    </row>
    <row r="26" spans="1:4">
      <c r="A26" t="s">
        <v>26</v>
      </c>
      <c r="B26" t="s">
        <v>46</v>
      </c>
      <c r="C26" t="s">
        <v>46</v>
      </c>
      <c r="D26" t="s">
        <v>46</v>
      </c>
    </row>
    <row r="27" spans="1:4">
      <c r="A27" t="s">
        <v>27</v>
      </c>
    </row>
    <row r="28" spans="1:4">
      <c r="A28" t="s">
        <v>28</v>
      </c>
      <c r="D28" t="s">
        <v>46</v>
      </c>
    </row>
    <row r="29" spans="1:4">
      <c r="A29" t="s">
        <v>29</v>
      </c>
      <c r="C29" t="s">
        <v>46</v>
      </c>
    </row>
    <row r="30" spans="1:4">
      <c r="A30" t="s">
        <v>30</v>
      </c>
      <c r="B30" t="s">
        <v>46</v>
      </c>
    </row>
    <row r="31" spans="1:4">
      <c r="A31" t="s">
        <v>31</v>
      </c>
      <c r="B31" t="s">
        <v>46</v>
      </c>
    </row>
    <row r="32" spans="1:4">
      <c r="A32" t="s">
        <v>32</v>
      </c>
    </row>
    <row r="33" spans="1:3">
      <c r="A33" t="s">
        <v>33</v>
      </c>
      <c r="B33" t="s">
        <v>46</v>
      </c>
      <c r="C33" t="s">
        <v>46</v>
      </c>
    </row>
    <row r="34" spans="1:3">
      <c r="A34" t="s">
        <v>34</v>
      </c>
      <c r="B34" t="s">
        <v>46</v>
      </c>
      <c r="C34" t="s">
        <v>46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pane ySplit="1" topLeftCell="A7" activePane="bottomLeft" state="frozen"/>
      <selection pane="bottomLeft" activeCell="D10" sqref="D10"/>
    </sheetView>
  </sheetViews>
  <sheetFormatPr defaultRowHeight="15"/>
  <cols>
    <col min="1" max="1" width="18.28515625" bestFit="1" customWidth="1"/>
    <col min="2" max="2" width="11.5703125" customWidth="1"/>
    <col min="3" max="3" width="11.28515625" customWidth="1"/>
    <col min="4" max="4" width="9.5703125" customWidth="1"/>
    <col min="5" max="5" width="13.5703125" customWidth="1"/>
    <col min="8" max="8" width="107.85546875" bestFit="1" customWidth="1"/>
  </cols>
  <sheetData>
    <row r="1" spans="1:8" ht="67.5" customHeight="1">
      <c r="A1" s="1" t="s">
        <v>0</v>
      </c>
      <c r="B1" s="3" t="s">
        <v>47</v>
      </c>
      <c r="C1" s="3" t="s">
        <v>76</v>
      </c>
      <c r="D1" s="3" t="s">
        <v>48</v>
      </c>
      <c r="E1" s="3" t="s">
        <v>49</v>
      </c>
      <c r="F1" s="3" t="s">
        <v>50</v>
      </c>
      <c r="G1" s="3" t="s">
        <v>51</v>
      </c>
      <c r="H1" s="3" t="s">
        <v>52</v>
      </c>
    </row>
    <row r="2" spans="1:8">
      <c r="A2" t="s">
        <v>2</v>
      </c>
      <c r="B2">
        <v>1</v>
      </c>
      <c r="C2">
        <v>0</v>
      </c>
      <c r="D2">
        <v>0</v>
      </c>
      <c r="E2">
        <v>1.5</v>
      </c>
      <c r="F2">
        <v>1.5</v>
      </c>
      <c r="G2">
        <f>SUM(B2:F2)</f>
        <v>4</v>
      </c>
      <c r="H2" t="s">
        <v>53</v>
      </c>
    </row>
    <row r="3" spans="1:8">
      <c r="A3" t="s">
        <v>3</v>
      </c>
      <c r="B3">
        <v>1</v>
      </c>
      <c r="C3">
        <v>0.5</v>
      </c>
      <c r="D3">
        <v>0</v>
      </c>
      <c r="E3">
        <v>1</v>
      </c>
      <c r="F3">
        <v>1.5</v>
      </c>
      <c r="G3">
        <f>SUM(B3:F3)</f>
        <v>4</v>
      </c>
      <c r="H3" t="s">
        <v>54</v>
      </c>
    </row>
    <row r="4" spans="1:8">
      <c r="A4" t="s">
        <v>4</v>
      </c>
      <c r="B4">
        <v>1</v>
      </c>
      <c r="C4">
        <v>1.5</v>
      </c>
      <c r="D4">
        <v>0</v>
      </c>
      <c r="E4">
        <v>1.5</v>
      </c>
      <c r="F4">
        <v>1.5</v>
      </c>
      <c r="G4">
        <f t="shared" ref="G4:G34" si="0">SUM(B4:F4)</f>
        <v>5.5</v>
      </c>
      <c r="H4" t="s">
        <v>55</v>
      </c>
    </row>
    <row r="5" spans="1:8">
      <c r="A5" t="s">
        <v>5</v>
      </c>
      <c r="B5">
        <v>1</v>
      </c>
      <c r="C5">
        <v>1</v>
      </c>
      <c r="D5">
        <v>1.5</v>
      </c>
      <c r="E5">
        <v>1</v>
      </c>
      <c r="F5">
        <v>1.5</v>
      </c>
      <c r="G5">
        <f t="shared" si="0"/>
        <v>6</v>
      </c>
      <c r="H5" t="s">
        <v>56</v>
      </c>
    </row>
    <row r="6" spans="1:8">
      <c r="A6" t="s">
        <v>6</v>
      </c>
      <c r="B6">
        <v>1</v>
      </c>
      <c r="C6">
        <v>1.5</v>
      </c>
      <c r="D6">
        <v>1</v>
      </c>
      <c r="E6">
        <v>1.5</v>
      </c>
      <c r="F6">
        <v>1.5</v>
      </c>
      <c r="G6">
        <f t="shared" si="0"/>
        <v>6.5</v>
      </c>
      <c r="H6" t="s">
        <v>57</v>
      </c>
    </row>
    <row r="7" spans="1:8">
      <c r="A7" t="s">
        <v>7</v>
      </c>
      <c r="G7">
        <f t="shared" si="0"/>
        <v>0</v>
      </c>
      <c r="H7" t="s">
        <v>58</v>
      </c>
    </row>
    <row r="8" spans="1:8">
      <c r="A8" t="s">
        <v>8</v>
      </c>
      <c r="B8">
        <v>1</v>
      </c>
      <c r="C8">
        <v>1.5</v>
      </c>
      <c r="D8">
        <v>0.5</v>
      </c>
      <c r="E8">
        <v>1.5</v>
      </c>
      <c r="F8">
        <v>1</v>
      </c>
      <c r="G8">
        <f t="shared" si="0"/>
        <v>5.5</v>
      </c>
      <c r="H8" t="s">
        <v>59</v>
      </c>
    </row>
    <row r="9" spans="1:8">
      <c r="A9" t="s">
        <v>9</v>
      </c>
      <c r="G9">
        <f t="shared" si="0"/>
        <v>0</v>
      </c>
      <c r="H9" t="s">
        <v>60</v>
      </c>
    </row>
    <row r="10" spans="1:8">
      <c r="A10" t="s">
        <v>10</v>
      </c>
      <c r="B10">
        <v>1</v>
      </c>
      <c r="C10">
        <v>1.5</v>
      </c>
      <c r="D10">
        <v>1.5</v>
      </c>
      <c r="E10">
        <v>1.5</v>
      </c>
      <c r="F10">
        <v>1.5</v>
      </c>
      <c r="G10">
        <f t="shared" si="0"/>
        <v>7</v>
      </c>
    </row>
    <row r="11" spans="1:8">
      <c r="A11" t="s">
        <v>11</v>
      </c>
      <c r="G11">
        <f t="shared" si="0"/>
        <v>0</v>
      </c>
      <c r="H11" t="s">
        <v>60</v>
      </c>
    </row>
    <row r="12" spans="1:8">
      <c r="A12" t="s">
        <v>12</v>
      </c>
      <c r="B12">
        <v>1</v>
      </c>
      <c r="C12">
        <v>0.5</v>
      </c>
      <c r="D12">
        <v>0</v>
      </c>
      <c r="E12">
        <v>1.5</v>
      </c>
      <c r="F12">
        <v>1</v>
      </c>
      <c r="G12">
        <f t="shared" si="0"/>
        <v>4</v>
      </c>
      <c r="H12" t="s">
        <v>61</v>
      </c>
    </row>
    <row r="13" spans="1:8">
      <c r="A13" t="s">
        <v>13</v>
      </c>
      <c r="B13">
        <v>1</v>
      </c>
      <c r="C13">
        <v>0.5</v>
      </c>
      <c r="D13">
        <v>0</v>
      </c>
      <c r="E13">
        <v>0</v>
      </c>
      <c r="F13">
        <v>0.5</v>
      </c>
      <c r="G13">
        <f t="shared" si="0"/>
        <v>2</v>
      </c>
      <c r="H13" t="s">
        <v>62</v>
      </c>
    </row>
    <row r="14" spans="1:8">
      <c r="A14" t="s">
        <v>14</v>
      </c>
      <c r="B14">
        <v>1</v>
      </c>
      <c r="C14">
        <v>1.5</v>
      </c>
      <c r="D14">
        <v>1</v>
      </c>
      <c r="E14">
        <v>1.5</v>
      </c>
      <c r="F14">
        <v>1.5</v>
      </c>
      <c r="G14">
        <f t="shared" si="0"/>
        <v>6.5</v>
      </c>
      <c r="H14" t="s">
        <v>63</v>
      </c>
    </row>
    <row r="15" spans="1:8">
      <c r="A15" t="s">
        <v>15</v>
      </c>
      <c r="G15">
        <f t="shared" si="0"/>
        <v>0</v>
      </c>
      <c r="H15" t="s">
        <v>58</v>
      </c>
    </row>
    <row r="16" spans="1:8">
      <c r="A16" t="s">
        <v>16</v>
      </c>
      <c r="G16">
        <f t="shared" si="0"/>
        <v>0</v>
      </c>
      <c r="H16" t="s">
        <v>58</v>
      </c>
    </row>
    <row r="17" spans="1:8">
      <c r="A17" t="s">
        <v>17</v>
      </c>
      <c r="B17">
        <v>1</v>
      </c>
      <c r="C17">
        <v>1.5</v>
      </c>
      <c r="D17">
        <v>0</v>
      </c>
      <c r="E17">
        <v>1</v>
      </c>
      <c r="F17">
        <v>1.5</v>
      </c>
      <c r="G17">
        <f t="shared" si="0"/>
        <v>5</v>
      </c>
      <c r="H17" t="s">
        <v>64</v>
      </c>
    </row>
    <row r="18" spans="1:8">
      <c r="A18" t="s">
        <v>18</v>
      </c>
      <c r="B18">
        <v>1</v>
      </c>
      <c r="C18">
        <v>1.5</v>
      </c>
      <c r="D18">
        <v>1</v>
      </c>
      <c r="E18">
        <v>1.5</v>
      </c>
      <c r="F18">
        <v>1.5</v>
      </c>
      <c r="G18">
        <f t="shared" si="0"/>
        <v>6.5</v>
      </c>
      <c r="H18" t="s">
        <v>65</v>
      </c>
    </row>
    <row r="19" spans="1:8">
      <c r="A19" t="s">
        <v>19</v>
      </c>
      <c r="G19">
        <f t="shared" si="0"/>
        <v>0</v>
      </c>
      <c r="H19" t="s">
        <v>58</v>
      </c>
    </row>
    <row r="20" spans="1:8">
      <c r="A20" t="s">
        <v>20</v>
      </c>
      <c r="G20">
        <f t="shared" si="0"/>
        <v>0</v>
      </c>
      <c r="H20" t="s">
        <v>58</v>
      </c>
    </row>
    <row r="21" spans="1:8">
      <c r="A21" t="s">
        <v>21</v>
      </c>
      <c r="B21">
        <v>1</v>
      </c>
      <c r="C21">
        <v>1.5</v>
      </c>
      <c r="D21">
        <v>1</v>
      </c>
      <c r="E21">
        <v>1.5</v>
      </c>
      <c r="F21">
        <v>1</v>
      </c>
      <c r="G21">
        <f t="shared" si="0"/>
        <v>6</v>
      </c>
      <c r="H21" t="s">
        <v>66</v>
      </c>
    </row>
    <row r="22" spans="1:8">
      <c r="A22" t="s">
        <v>22</v>
      </c>
      <c r="B22">
        <v>1</v>
      </c>
      <c r="C22">
        <v>0</v>
      </c>
      <c r="D22">
        <v>0</v>
      </c>
      <c r="E22">
        <v>1</v>
      </c>
      <c r="F22">
        <v>1</v>
      </c>
      <c r="G22">
        <f t="shared" si="0"/>
        <v>3</v>
      </c>
      <c r="H22" t="s">
        <v>67</v>
      </c>
    </row>
    <row r="23" spans="1:8">
      <c r="A23" t="s">
        <v>23</v>
      </c>
      <c r="G23">
        <f t="shared" si="0"/>
        <v>0</v>
      </c>
      <c r="H23" t="s">
        <v>58</v>
      </c>
    </row>
    <row r="24" spans="1:8">
      <c r="A24" t="s">
        <v>24</v>
      </c>
      <c r="B24">
        <v>1</v>
      </c>
      <c r="C24">
        <v>1</v>
      </c>
      <c r="D24">
        <v>1</v>
      </c>
      <c r="E24">
        <v>1.5</v>
      </c>
      <c r="F24">
        <v>1.5</v>
      </c>
      <c r="G24">
        <f t="shared" si="0"/>
        <v>6</v>
      </c>
      <c r="H24" t="s">
        <v>68</v>
      </c>
    </row>
    <row r="25" spans="1:8">
      <c r="A25" t="s">
        <v>25</v>
      </c>
      <c r="B25">
        <v>1</v>
      </c>
      <c r="C25">
        <v>1.5</v>
      </c>
      <c r="D25">
        <v>0.5</v>
      </c>
      <c r="E25">
        <v>1.5</v>
      </c>
      <c r="F25">
        <v>1.5</v>
      </c>
      <c r="G25">
        <f t="shared" si="0"/>
        <v>6</v>
      </c>
      <c r="H25" t="s">
        <v>69</v>
      </c>
    </row>
    <row r="26" spans="1:8">
      <c r="A26" t="s">
        <v>26</v>
      </c>
      <c r="B26">
        <v>1</v>
      </c>
      <c r="C26">
        <v>1.5</v>
      </c>
      <c r="D26">
        <v>0.5</v>
      </c>
      <c r="E26">
        <v>1.5</v>
      </c>
      <c r="F26">
        <v>1.5</v>
      </c>
      <c r="G26">
        <f t="shared" si="0"/>
        <v>6</v>
      </c>
      <c r="H26" t="s">
        <v>70</v>
      </c>
    </row>
    <row r="27" spans="1:8">
      <c r="A27" t="s">
        <v>27</v>
      </c>
      <c r="B27">
        <v>1</v>
      </c>
      <c r="C27">
        <v>1.5</v>
      </c>
      <c r="D27">
        <v>0.5</v>
      </c>
      <c r="E27">
        <v>1.5</v>
      </c>
      <c r="F27">
        <v>1.5</v>
      </c>
      <c r="G27">
        <f t="shared" si="0"/>
        <v>6</v>
      </c>
      <c r="H27" t="s">
        <v>71</v>
      </c>
    </row>
    <row r="28" spans="1:8">
      <c r="A28" t="s">
        <v>28</v>
      </c>
      <c r="B28">
        <v>0.5</v>
      </c>
      <c r="C28">
        <v>0</v>
      </c>
      <c r="D28">
        <v>0</v>
      </c>
      <c r="E28">
        <v>1</v>
      </c>
      <c r="F28">
        <v>1</v>
      </c>
      <c r="G28">
        <f t="shared" si="0"/>
        <v>2.5</v>
      </c>
      <c r="H28" t="s">
        <v>72</v>
      </c>
    </row>
    <row r="29" spans="1:8">
      <c r="A29" t="s">
        <v>29</v>
      </c>
      <c r="B29">
        <v>1</v>
      </c>
      <c r="C29">
        <v>1</v>
      </c>
      <c r="D29">
        <v>0.5</v>
      </c>
      <c r="E29">
        <v>1.5</v>
      </c>
      <c r="F29">
        <v>1.5</v>
      </c>
      <c r="G29">
        <f t="shared" si="0"/>
        <v>5.5</v>
      </c>
      <c r="H29" t="s">
        <v>73</v>
      </c>
    </row>
    <row r="30" spans="1:8">
      <c r="A30" t="s">
        <v>30</v>
      </c>
      <c r="G30">
        <f t="shared" si="0"/>
        <v>0</v>
      </c>
      <c r="H30" t="s">
        <v>58</v>
      </c>
    </row>
    <row r="31" spans="1:8">
      <c r="A31" t="s">
        <v>31</v>
      </c>
      <c r="B31">
        <v>0.5</v>
      </c>
      <c r="C31">
        <v>0.5</v>
      </c>
      <c r="D31">
        <v>0</v>
      </c>
      <c r="E31">
        <v>1.5</v>
      </c>
      <c r="F31">
        <v>1</v>
      </c>
      <c r="G31">
        <f t="shared" si="0"/>
        <v>3.5</v>
      </c>
    </row>
    <row r="32" spans="1:8">
      <c r="A32" t="s">
        <v>32</v>
      </c>
      <c r="G32">
        <f t="shared" si="0"/>
        <v>0</v>
      </c>
      <c r="H32" t="s">
        <v>58</v>
      </c>
    </row>
    <row r="33" spans="1:8">
      <c r="A33" t="s">
        <v>33</v>
      </c>
      <c r="B33">
        <v>1</v>
      </c>
      <c r="C33">
        <v>1.5</v>
      </c>
      <c r="D33">
        <v>1</v>
      </c>
      <c r="E33">
        <v>1.5</v>
      </c>
      <c r="F33">
        <v>1.5</v>
      </c>
      <c r="G33">
        <f t="shared" si="0"/>
        <v>6.5</v>
      </c>
      <c r="H33" t="s">
        <v>74</v>
      </c>
    </row>
    <row r="34" spans="1:8">
      <c r="A34" t="s">
        <v>34</v>
      </c>
      <c r="B34">
        <v>0.5</v>
      </c>
      <c r="C34">
        <v>1</v>
      </c>
      <c r="D34">
        <v>0.5</v>
      </c>
      <c r="E34">
        <v>1.5</v>
      </c>
      <c r="F34">
        <v>1.5</v>
      </c>
      <c r="G34">
        <f t="shared" si="0"/>
        <v>5</v>
      </c>
      <c r="H34" t="s">
        <v>75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AlunosManha2014_1</vt:lpstr>
      <vt:lpstr>TrabPresença</vt:lpstr>
      <vt:lpstr>Resenha2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2014-06-09T11:14:05Z</dcterms:created>
  <dcterms:modified xsi:type="dcterms:W3CDTF">2014-06-12T23:18:15Z</dcterms:modified>
</cp:coreProperties>
</file>